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autoCompressPictures="0"/>
  <mc:AlternateContent xmlns:mc="http://schemas.openxmlformats.org/markup-compatibility/2006">
    <mc:Choice Requires="x15">
      <x15ac:absPath xmlns:x15ac="http://schemas.microsoft.com/office/spreadsheetml/2010/11/ac" url="/Volumes/tkelly@monarchhousing/Shared/Documents/ENDING HOMELESSNESS TEAM/CoC Southern NJ/2022/unsheltered NOFO/"/>
    </mc:Choice>
  </mc:AlternateContent>
  <xr:revisionPtr revIDLastSave="0" documentId="13_ncr:1_{7C0132B9-0F9A-E04F-93C4-A59AECC6193A}" xr6:coauthVersionLast="47" xr6:coauthVersionMax="47" xr10:uidLastSave="{00000000-0000-0000-0000-000000000000}"/>
  <bookViews>
    <workbookView xWindow="3660" yWindow="500" windowWidth="16640" windowHeight="16080" tabRatio="500" firstSheet="3" activeTab="7" xr2:uid="{00000000-000D-0000-FFFF-FFFF00000000}"/>
  </bookViews>
  <sheets>
    <sheet name="Instructions" sheetId="1" r:id="rId1"/>
    <sheet name="Project Information" sheetId="2" r:id="rId2"/>
    <sheet name="Leasing-Rental Assistance" sheetId="4" r:id="rId3"/>
    <sheet name="Supportive Services" sheetId="3" r:id="rId4"/>
    <sheet name="Operating" sheetId="5" r:id="rId5"/>
    <sheet name="HMIS" sheetId="6" r:id="rId6"/>
    <sheet name="Summary Budget" sheetId="7" r:id="rId7"/>
    <sheet name="Match-Leveraging" sheetId="8" r:id="rId8"/>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7" l="1"/>
  <c r="F56" i="4"/>
  <c r="F57" i="4"/>
  <c r="F58" i="4"/>
  <c r="F54" i="4"/>
  <c r="D58" i="4"/>
  <c r="D57" i="4"/>
  <c r="D56" i="4"/>
  <c r="D55" i="4"/>
  <c r="D54" i="4"/>
  <c r="C55" i="4"/>
  <c r="C56" i="4"/>
  <c r="C57" i="4"/>
  <c r="C58" i="4"/>
  <c r="C54" i="4"/>
  <c r="B55" i="4"/>
  <c r="B56" i="4"/>
  <c r="B57" i="4"/>
  <c r="B58" i="4"/>
  <c r="B54" i="4"/>
  <c r="F48" i="4"/>
  <c r="F47" i="4"/>
  <c r="F46" i="4"/>
  <c r="F45" i="4"/>
  <c r="F44" i="4"/>
  <c r="F49" i="4" s="1"/>
  <c r="F38" i="4"/>
  <c r="F37" i="4"/>
  <c r="F36" i="4"/>
  <c r="F35" i="4"/>
  <c r="F34" i="4"/>
  <c r="F39" i="4" s="1"/>
  <c r="F28" i="4"/>
  <c r="F27" i="4"/>
  <c r="F26" i="4"/>
  <c r="F25" i="4"/>
  <c r="F24" i="4"/>
  <c r="F29" i="4" s="1"/>
  <c r="B8" i="6" l="1"/>
  <c r="B6" i="7" s="1"/>
  <c r="B10" i="5"/>
  <c r="B5" i="7" s="1"/>
  <c r="B20" i="3"/>
  <c r="B4" i="7" s="1"/>
  <c r="F15" i="4"/>
  <c r="F55" i="4" s="1"/>
  <c r="F14" i="4"/>
  <c r="F16" i="4"/>
  <c r="F17" i="4"/>
  <c r="F18" i="4"/>
  <c r="C9" i="4"/>
  <c r="B2" i="7" s="1"/>
  <c r="C25" i="8"/>
  <c r="C13" i="8"/>
  <c r="F19" i="4" l="1"/>
  <c r="F59" i="4" l="1"/>
  <c r="B3" i="7" s="1"/>
  <c r="C5" i="8" s="1"/>
  <c r="B7" i="7" l="1"/>
  <c r="B9" i="7" s="1"/>
  <c r="C16" i="8" s="1"/>
  <c r="C4" i="8"/>
</calcChain>
</file>

<file path=xl/sharedStrings.xml><?xml version="1.0" encoding="utf-8"?>
<sst xmlns="http://schemas.openxmlformats.org/spreadsheetml/2006/main" count="151" uniqueCount="90">
  <si>
    <t>1. Please complete each tab as it relates to your individual project. If there is no funding being requested for a specific budget line item please leave this tab blank.</t>
  </si>
  <si>
    <t>2. Only enter information in the light green shaded boxes.</t>
  </si>
  <si>
    <t>3. DO NOT enter any information in the light gray shaded cells, as these contain formulas that will automatically calculate totals and percentages.</t>
  </si>
  <si>
    <t>5. Before submission with the concept paper ensure the Summary Budget tab matches the amount of funds you are looking to request.</t>
  </si>
  <si>
    <t>4. All projects must complete the Project Information and Match &amp; Leveraging tab.</t>
  </si>
  <si>
    <t>Agency Name:</t>
  </si>
  <si>
    <t>Project Name:</t>
  </si>
  <si>
    <t>Supportive Services Budget</t>
  </si>
  <si>
    <t>Eligible Costs</t>
  </si>
  <si>
    <t>1. Assessment of Service Needs</t>
  </si>
  <si>
    <t>2. Assistance with Moving Costs</t>
  </si>
  <si>
    <t>3. Case Management</t>
  </si>
  <si>
    <t>4. Child Care</t>
  </si>
  <si>
    <t>5. Education Services</t>
  </si>
  <si>
    <t>6. Employment Assistance</t>
  </si>
  <si>
    <t>7. Food</t>
  </si>
  <si>
    <t>8. Housing/Counseling Services</t>
  </si>
  <si>
    <t>9. Legal Services</t>
  </si>
  <si>
    <t>10. Life Skills</t>
  </si>
  <si>
    <t>11. Mental Health Services</t>
  </si>
  <si>
    <t>12. Outpatient Health Services</t>
  </si>
  <si>
    <t>13. Outreach Services</t>
  </si>
  <si>
    <t>14. Substance Abuse Treatment Services</t>
  </si>
  <si>
    <t>15. Transportation</t>
  </si>
  <si>
    <t>16. Utility Deposits</t>
  </si>
  <si>
    <t>CoC Funds Requesting</t>
  </si>
  <si>
    <t>Total</t>
  </si>
  <si>
    <t>Leasing Units Budget</t>
  </si>
  <si>
    <t>Unit Size</t>
  </si>
  <si>
    <t># of Units</t>
  </si>
  <si>
    <t>SRO</t>
  </si>
  <si>
    <t>1 Bedroom</t>
  </si>
  <si>
    <t>2 Bedroom</t>
  </si>
  <si>
    <t>3 Bedroom</t>
  </si>
  <si>
    <t>4 Bedroom</t>
  </si>
  <si>
    <t># Units</t>
  </si>
  <si>
    <t>Rental Assistance Requested</t>
  </si>
  <si>
    <t>Months</t>
  </si>
  <si>
    <t>Total CoC Request</t>
  </si>
  <si>
    <t>0 bedroom</t>
  </si>
  <si>
    <t>1 bedroom</t>
  </si>
  <si>
    <t>2 bedroom</t>
  </si>
  <si>
    <t>3 bedroom</t>
  </si>
  <si>
    <t>4 bedroom</t>
  </si>
  <si>
    <t>Operating Budget</t>
  </si>
  <si>
    <t>CoC Funds Requested</t>
  </si>
  <si>
    <t>1. Maintenance/Repair</t>
  </si>
  <si>
    <t>2. Property Taxes and Insurance</t>
  </si>
  <si>
    <t>3. Replacement Reserve</t>
  </si>
  <si>
    <t>4. Building Security</t>
  </si>
  <si>
    <t>5. Electricity, Gas, and Water</t>
  </si>
  <si>
    <t>6. Furniture</t>
  </si>
  <si>
    <t>7. Equipment (lease/buy)</t>
  </si>
  <si>
    <t>HMIS Budget</t>
  </si>
  <si>
    <t>1. Equipment</t>
  </si>
  <si>
    <t>2. Software</t>
  </si>
  <si>
    <t>3. Services</t>
  </si>
  <si>
    <t>4. Personnel</t>
  </si>
  <si>
    <t>5. Space &amp; Operations</t>
  </si>
  <si>
    <t>Match and Leveraging</t>
  </si>
  <si>
    <t>Match</t>
  </si>
  <si>
    <t>Contributer</t>
  </si>
  <si>
    <t>Cash or In-Kind?</t>
  </si>
  <si>
    <t>Value of Commitment</t>
  </si>
  <si>
    <t>Total Match Percentage</t>
  </si>
  <si>
    <t>Leveraging</t>
  </si>
  <si>
    <t>Total Leveraging Percentage</t>
  </si>
  <si>
    <t>Total Match</t>
  </si>
  <si>
    <t>Total Leveraging</t>
  </si>
  <si>
    <t>Summary Budget</t>
  </si>
  <si>
    <t>Total Leasing</t>
  </si>
  <si>
    <t>Total Rental Assistance</t>
  </si>
  <si>
    <t>Total Supportive Services</t>
  </si>
  <si>
    <t>Total Operating</t>
  </si>
  <si>
    <t>Subtotal Funding Requested:</t>
  </si>
  <si>
    <t>Admin Costs</t>
  </si>
  <si>
    <t>Total CoC Funding Requested</t>
  </si>
  <si>
    <t>Total Budget for Match Requirement</t>
  </si>
  <si>
    <t>Total HMIS</t>
  </si>
  <si>
    <t>Total Match Required</t>
  </si>
  <si>
    <t>*For rental assistance programs - the amount you are requesting should not exceed the amount awarded in the previous round of funding. Rental Assistance programs may request less than the FMR if they choose too, if not please use the FMRs listed.</t>
  </si>
  <si>
    <t>*For leasing program - the amount you are requesting should not exceed the amount awarded in the previous round of funding. If this is a new leasing project you may request up to the Fair Market Rent for the Unit Size (see FMRs for 2021 below).</t>
  </si>
  <si>
    <t>Rental Assistance Budget - Camden County Units</t>
  </si>
  <si>
    <t>2022 FMR</t>
  </si>
  <si>
    <t>Rental Assistance Budget - Total</t>
  </si>
  <si>
    <t>Rental Assistance Budget - Cape May County Units</t>
  </si>
  <si>
    <t>Rental Assistance Budget - Cumberland County Units</t>
  </si>
  <si>
    <t>Rental Assistance Budget - Gloucester County Units</t>
  </si>
  <si>
    <t>*Admin costs should not exceed 10% of the Subtotal of budget line items or the amount awarded during the previous round of funding (whichever is lower)</t>
  </si>
  <si>
    <t>2022 Continuum of Care Supplemental Unsheltered NOFO Budget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</si>
</sst>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409]* #,##0.00_);_([$$-409]* \(#,##0.00\);_([$$-409]* &quot;-&quot;??_);_(@_)"/>
  </numFmts>
  <fonts count="6"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3">
    <xf numFmtId="0" fontId="0" fillId="0" borderId="0" xfId="0"/>
    <xf numFmtId="0" fontId="2" fillId="0" borderId="1" xfId="0" applyFont="1" applyBorder="1"/>
    <xf numFmtId="0" fontId="2" fillId="0" borderId="1" xfId="0" applyFont="1" applyBorder="1" applyAlignment="1">
      <alignment horizontal="center" vertical="center"/>
    </xf>
    <xf numFmtId="0" fontId="0" fillId="2" borderId="1" xfId="0" applyFill="1" applyBorder="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7" xfId="0" applyBorder="1"/>
    <xf numFmtId="0" fontId="2" fillId="0" borderId="9" xfId="0" applyFont="1" applyBorder="1" applyAlignment="1">
      <alignment horizontal="right"/>
    </xf>
    <xf numFmtId="165" fontId="0" fillId="2" borderId="8" xfId="0" applyNumberFormat="1" applyFill="1" applyBorder="1"/>
    <xf numFmtId="165" fontId="2" fillId="3" borderId="10" xfId="0" applyNumberFormat="1" applyFont="1" applyFill="1" applyBorder="1"/>
    <xf numFmtId="0" fontId="2" fillId="0" borderId="1" xfId="0" applyFont="1" applyBorder="1" applyAlignment="1">
      <alignment vertical="center"/>
    </xf>
    <xf numFmtId="165" fontId="0" fillId="2" borderId="1" xfId="0" applyNumberFormat="1" applyFill="1" applyBorder="1"/>
    <xf numFmtId="0" fontId="2" fillId="0" borderId="7" xfId="0" applyFont="1" applyBorder="1" applyAlignment="1">
      <alignment vertical="center"/>
    </xf>
    <xf numFmtId="0" fontId="2" fillId="0" borderId="8" xfId="0" applyFont="1" applyBorder="1" applyAlignment="1">
      <alignment vertical="center"/>
    </xf>
    <xf numFmtId="0" fontId="0" fillId="0" borderId="9" xfId="0" applyBorder="1"/>
    <xf numFmtId="0" fontId="2" fillId="0" borderId="12" xfId="0" applyFont="1" applyBorder="1" applyAlignment="1">
      <alignment horizontal="right"/>
    </xf>
    <xf numFmtId="0" fontId="2" fillId="0" borderId="1" xfId="0" applyFont="1" applyBorder="1" applyAlignment="1">
      <alignment horizontal="center" vertical="center" wrapText="1"/>
    </xf>
    <xf numFmtId="0" fontId="0" fillId="2" borderId="1" xfId="0" applyFill="1" applyBorder="1" applyAlignment="1">
      <alignment horizontal="center"/>
    </xf>
    <xf numFmtId="165" fontId="0" fillId="0" borderId="1" xfId="0" applyNumberFormat="1" applyBorder="1"/>
    <xf numFmtId="0" fontId="0" fillId="0" borderId="1" xfId="0"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65" fontId="0" fillId="3" borderId="8" xfId="0" applyNumberFormat="1" applyFill="1" applyBorder="1"/>
    <xf numFmtId="0" fontId="0" fillId="0" borderId="12" xfId="0" applyBorder="1"/>
    <xf numFmtId="0" fontId="0" fillId="0" borderId="0" xfId="0" applyAlignment="1">
      <alignment vertical="top" wrapText="1"/>
    </xf>
    <xf numFmtId="0" fontId="0" fillId="2" borderId="7" xfId="0" applyFill="1" applyBorder="1"/>
    <xf numFmtId="165" fontId="0" fillId="0" borderId="8" xfId="0" applyNumberFormat="1" applyBorder="1"/>
    <xf numFmtId="165" fontId="2" fillId="0" borderId="16" xfId="0" applyNumberFormat="1" applyFont="1" applyBorder="1" applyAlignment="1">
      <alignment horizontal="center" vertical="center"/>
    </xf>
    <xf numFmtId="9" fontId="2" fillId="3" borderId="8" xfId="1" applyFont="1" applyFill="1" applyBorder="1" applyAlignment="1">
      <alignment horizontal="right" vertical="center"/>
    </xf>
    <xf numFmtId="9" fontId="2" fillId="3" borderId="8" xfId="1" applyFont="1" applyFill="1" applyBorder="1" applyAlignment="1">
      <alignment horizontal="right"/>
    </xf>
    <xf numFmtId="165" fontId="2" fillId="3" borderId="8" xfId="0" applyNumberFormat="1" applyFont="1" applyFill="1" applyBorder="1"/>
    <xf numFmtId="0" fontId="2" fillId="0" borderId="0" xfId="0" applyFont="1" applyFill="1" applyBorder="1" applyAlignment="1">
      <alignment vertical="center" wrapText="1"/>
    </xf>
    <xf numFmtId="0" fontId="0" fillId="3" borderId="1" xfId="0" applyFill="1" applyBorder="1" applyAlignment="1">
      <alignment horizontal="center"/>
    </xf>
    <xf numFmtId="165" fontId="0" fillId="3" borderId="1" xfId="0" applyNumberFormat="1" applyFill="1" applyBorder="1"/>
    <xf numFmtId="0" fontId="0" fillId="0" borderId="9"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2" fillId="4" borderId="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0" xfId="0" applyFont="1" applyFill="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right"/>
    </xf>
    <xf numFmtId="0" fontId="2" fillId="0" borderId="15" xfId="0" applyFont="1" applyBorder="1" applyAlignment="1">
      <alignment horizontal="right"/>
    </xf>
    <xf numFmtId="0" fontId="2" fillId="0" borderId="1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applyAlignment="1">
      <alignment horizontal="right" vertical="center"/>
    </xf>
  </cellXfs>
  <cellStyles count="4">
    <cellStyle name="Followed Hyperlink" xfId="3" builtinId="9" hidden="1"/>
    <cellStyle name="Hyperlink" xfId="2"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
  <sheetViews>
    <sheetView workbookViewId="0">
      <selection sqref="A1:F1"/>
    </sheetView>
  </sheetViews>
  <sheetFormatPr baseColWidth="10" defaultRowHeight="16" x14ac:dyDescent="0.2"/>
  <cols>
    <col min="6" max="6" width="12.33203125" customWidth="1"/>
  </cols>
  <sheetData>
    <row r="1" spans="1:6" ht="31" customHeight="1" x14ac:dyDescent="0.2">
      <c r="A1" s="37" t="s">
        <v>89</v>
      </c>
      <c r="B1" s="38"/>
      <c r="C1" s="38"/>
      <c r="D1" s="38"/>
      <c r="E1" s="38"/>
      <c r="F1" s="39"/>
    </row>
    <row r="2" spans="1:6" ht="50" customHeight="1" x14ac:dyDescent="0.2">
      <c r="A2" s="40" t="s">
        <v>0</v>
      </c>
      <c r="B2" s="41"/>
      <c r="C2" s="41"/>
      <c r="D2" s="41"/>
      <c r="E2" s="41"/>
      <c r="F2" s="42"/>
    </row>
    <row r="3" spans="1:6" ht="26" customHeight="1" x14ac:dyDescent="0.2">
      <c r="A3" s="43" t="s">
        <v>1</v>
      </c>
      <c r="B3" s="44"/>
      <c r="C3" s="44"/>
      <c r="D3" s="44"/>
      <c r="E3" s="44"/>
      <c r="F3" s="45"/>
    </row>
    <row r="4" spans="1:6" ht="40" customHeight="1" x14ac:dyDescent="0.2">
      <c r="A4" s="40" t="s">
        <v>2</v>
      </c>
      <c r="B4" s="41"/>
      <c r="C4" s="41"/>
      <c r="D4" s="41"/>
      <c r="E4" s="41"/>
      <c r="F4" s="42"/>
    </row>
    <row r="5" spans="1:6" ht="40" customHeight="1" x14ac:dyDescent="0.2">
      <c r="A5" s="40" t="s">
        <v>4</v>
      </c>
      <c r="B5" s="41"/>
      <c r="C5" s="41"/>
      <c r="D5" s="41"/>
      <c r="E5" s="41"/>
      <c r="F5" s="42"/>
    </row>
    <row r="6" spans="1:6" ht="38" customHeight="1" thickBot="1" x14ac:dyDescent="0.25">
      <c r="A6" s="34" t="s">
        <v>3</v>
      </c>
      <c r="B6" s="35"/>
      <c r="C6" s="35"/>
      <c r="D6" s="35"/>
      <c r="E6" s="35"/>
      <c r="F6" s="36"/>
    </row>
  </sheetData>
  <mergeCells count="6">
    <mergeCell ref="A6:F6"/>
    <mergeCell ref="A1:F1"/>
    <mergeCell ref="A2:F2"/>
    <mergeCell ref="A3:F3"/>
    <mergeCell ref="A4:F4"/>
    <mergeCell ref="A5:F5"/>
  </mergeCells>
  <phoneticPr fontId="5" type="noConversion"/>
  <pageMargins left="0.75" right="0.75" top="1" bottom="1" header="0.5" footer="0.5"/>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
  <sheetViews>
    <sheetView workbookViewId="0">
      <selection activeCell="C10" sqref="C10"/>
    </sheetView>
  </sheetViews>
  <sheetFormatPr baseColWidth="10" defaultRowHeight="16" x14ac:dyDescent="0.2"/>
  <cols>
    <col min="1" max="1" width="18.6640625" customWidth="1"/>
  </cols>
  <sheetData>
    <row r="2" spans="1:7" x14ac:dyDescent="0.2">
      <c r="A2" s="1" t="s">
        <v>5</v>
      </c>
      <c r="B2" s="46"/>
      <c r="C2" s="47"/>
      <c r="D2" s="47"/>
      <c r="E2" s="47"/>
      <c r="F2" s="47"/>
      <c r="G2" s="48"/>
    </row>
    <row r="4" spans="1:7" x14ac:dyDescent="0.2">
      <c r="A4" s="1" t="s">
        <v>6</v>
      </c>
      <c r="B4" s="46"/>
      <c r="C4" s="47"/>
      <c r="D4" s="47"/>
      <c r="E4" s="47"/>
      <c r="F4" s="47"/>
      <c r="G4" s="48"/>
    </row>
  </sheetData>
  <mergeCells count="2">
    <mergeCell ref="B2:G2"/>
    <mergeCell ref="B4:G4"/>
  </mergeCells>
  <phoneticPr fontId="5" type="noConversion"/>
  <pageMargins left="0.75" right="0.75" top="1" bottom="1" header="0.5" footer="0.5"/>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9"/>
  <sheetViews>
    <sheetView workbookViewId="0">
      <selection activeCell="D15" sqref="D15"/>
    </sheetView>
  </sheetViews>
  <sheetFormatPr baseColWidth="10" defaultRowHeight="16" x14ac:dyDescent="0.2"/>
  <cols>
    <col min="1" max="1" width="12.5" customWidth="1"/>
    <col min="2" max="2" width="11.6640625" customWidth="1"/>
    <col min="3" max="3" width="18" customWidth="1"/>
    <col min="4" max="4" width="17.1640625" customWidth="1"/>
    <col min="6" max="6" width="18.1640625" customWidth="1"/>
  </cols>
  <sheetData>
    <row r="1" spans="1:15" ht="27" customHeight="1" x14ac:dyDescent="0.2">
      <c r="A1" s="49" t="s">
        <v>27</v>
      </c>
      <c r="B1" s="50"/>
      <c r="C1" s="51"/>
    </row>
    <row r="2" spans="1:15" ht="15" customHeight="1" x14ac:dyDescent="0.2">
      <c r="A2" s="12" t="s">
        <v>28</v>
      </c>
      <c r="B2" s="10" t="s">
        <v>29</v>
      </c>
      <c r="C2" s="13" t="s">
        <v>38</v>
      </c>
      <c r="E2" s="52" t="s">
        <v>81</v>
      </c>
      <c r="F2" s="52"/>
      <c r="G2" s="52"/>
      <c r="H2" s="52"/>
      <c r="I2" s="52"/>
      <c r="J2" s="52"/>
      <c r="K2" s="24"/>
    </row>
    <row r="3" spans="1:15" x14ac:dyDescent="0.2">
      <c r="A3" s="6" t="s">
        <v>30</v>
      </c>
      <c r="B3" s="17"/>
      <c r="C3" s="8"/>
      <c r="E3" s="52"/>
      <c r="F3" s="52"/>
      <c r="G3" s="52"/>
      <c r="H3" s="52"/>
      <c r="I3" s="52"/>
      <c r="J3" s="52"/>
      <c r="K3" s="24"/>
    </row>
    <row r="4" spans="1:15" x14ac:dyDescent="0.2">
      <c r="A4" s="6" t="s">
        <v>39</v>
      </c>
      <c r="B4" s="17"/>
      <c r="C4" s="8"/>
      <c r="E4" s="52"/>
      <c r="F4" s="52"/>
      <c r="G4" s="52"/>
      <c r="H4" s="52"/>
      <c r="I4" s="52"/>
      <c r="J4" s="52"/>
      <c r="K4" s="24"/>
    </row>
    <row r="5" spans="1:15" x14ac:dyDescent="0.2">
      <c r="A5" s="6" t="s">
        <v>31</v>
      </c>
      <c r="B5" s="17"/>
      <c r="C5" s="8"/>
      <c r="E5" s="24"/>
      <c r="F5" s="24"/>
      <c r="G5" s="24"/>
      <c r="H5" s="24"/>
      <c r="I5" s="24"/>
      <c r="J5" s="24"/>
      <c r="K5" s="24"/>
    </row>
    <row r="6" spans="1:15" x14ac:dyDescent="0.2">
      <c r="A6" s="6" t="s">
        <v>32</v>
      </c>
      <c r="B6" s="17"/>
      <c r="C6" s="8"/>
    </row>
    <row r="7" spans="1:15" x14ac:dyDescent="0.2">
      <c r="A7" s="6" t="s">
        <v>33</v>
      </c>
      <c r="B7" s="17"/>
      <c r="C7" s="8"/>
    </row>
    <row r="8" spans="1:15" x14ac:dyDescent="0.2">
      <c r="A8" s="6" t="s">
        <v>34</v>
      </c>
      <c r="B8" s="17"/>
      <c r="C8" s="8"/>
    </row>
    <row r="9" spans="1:15" ht="17" thickBot="1" x14ac:dyDescent="0.25">
      <c r="A9" s="14"/>
      <c r="B9" s="15" t="s">
        <v>26</v>
      </c>
      <c r="C9" s="9">
        <f>SUM(C3:C8)</f>
        <v>0</v>
      </c>
    </row>
    <row r="11" spans="1:15" ht="17" thickBot="1" x14ac:dyDescent="0.25"/>
    <row r="12" spans="1:15" ht="30" customHeight="1" x14ac:dyDescent="0.2">
      <c r="A12" s="49" t="s">
        <v>82</v>
      </c>
      <c r="B12" s="50"/>
      <c r="C12" s="50"/>
      <c r="D12" s="50"/>
      <c r="E12" s="50"/>
      <c r="F12" s="51"/>
    </row>
    <row r="13" spans="1:15" ht="30" customHeight="1" x14ac:dyDescent="0.2">
      <c r="A13" s="20" t="s">
        <v>28</v>
      </c>
      <c r="B13" s="16" t="s">
        <v>35</v>
      </c>
      <c r="C13" s="16" t="s">
        <v>83</v>
      </c>
      <c r="D13" s="16" t="s">
        <v>36</v>
      </c>
      <c r="E13" s="16" t="s">
        <v>37</v>
      </c>
      <c r="F13" s="21" t="s">
        <v>38</v>
      </c>
      <c r="H13" s="53" t="s">
        <v>80</v>
      </c>
      <c r="I13" s="53"/>
      <c r="J13" s="53"/>
      <c r="K13" s="53"/>
      <c r="L13" s="31"/>
      <c r="M13" s="31"/>
      <c r="N13" s="31"/>
      <c r="O13" s="31"/>
    </row>
    <row r="14" spans="1:15" x14ac:dyDescent="0.2">
      <c r="A14" s="6" t="s">
        <v>39</v>
      </c>
      <c r="B14" s="17"/>
      <c r="C14" s="18">
        <v>940</v>
      </c>
      <c r="D14" s="11"/>
      <c r="E14" s="19">
        <v>12</v>
      </c>
      <c r="F14" s="22">
        <f t="shared" ref="F14:F18" si="0">B14*D14*E14</f>
        <v>0</v>
      </c>
      <c r="H14" s="53"/>
      <c r="I14" s="53"/>
      <c r="J14" s="53"/>
      <c r="K14" s="53"/>
    </row>
    <row r="15" spans="1:15" x14ac:dyDescent="0.2">
      <c r="A15" s="6" t="s">
        <v>40</v>
      </c>
      <c r="B15" s="17"/>
      <c r="C15" s="18">
        <v>1071</v>
      </c>
      <c r="D15" s="11"/>
      <c r="E15" s="19">
        <v>12</v>
      </c>
      <c r="F15" s="22">
        <f t="shared" si="0"/>
        <v>0</v>
      </c>
      <c r="H15" s="53"/>
      <c r="I15" s="53"/>
      <c r="J15" s="53"/>
      <c r="K15" s="53"/>
    </row>
    <row r="16" spans="1:15" x14ac:dyDescent="0.2">
      <c r="A16" s="6" t="s">
        <v>41</v>
      </c>
      <c r="B16" s="17"/>
      <c r="C16" s="18">
        <v>1298</v>
      </c>
      <c r="D16" s="11"/>
      <c r="E16" s="19">
        <v>12</v>
      </c>
      <c r="F16" s="22">
        <f t="shared" si="0"/>
        <v>0</v>
      </c>
      <c r="H16" s="53"/>
      <c r="I16" s="53"/>
      <c r="J16" s="53"/>
      <c r="K16" s="53"/>
    </row>
    <row r="17" spans="1:11" x14ac:dyDescent="0.2">
      <c r="A17" s="6" t="s">
        <v>42</v>
      </c>
      <c r="B17" s="17"/>
      <c r="C17" s="18">
        <v>1605</v>
      </c>
      <c r="D17" s="11"/>
      <c r="E17" s="19">
        <v>12</v>
      </c>
      <c r="F17" s="22">
        <f t="shared" si="0"/>
        <v>0</v>
      </c>
      <c r="H17" s="53"/>
      <c r="I17" s="53"/>
      <c r="J17" s="53"/>
      <c r="K17" s="53"/>
    </row>
    <row r="18" spans="1:11" x14ac:dyDescent="0.2">
      <c r="A18" s="6" t="s">
        <v>43</v>
      </c>
      <c r="B18" s="17"/>
      <c r="C18" s="18">
        <v>1837</v>
      </c>
      <c r="D18" s="11"/>
      <c r="E18" s="19">
        <v>12</v>
      </c>
      <c r="F18" s="22">
        <f t="shared" si="0"/>
        <v>0</v>
      </c>
      <c r="H18" s="53"/>
      <c r="I18" s="53"/>
      <c r="J18" s="53"/>
      <c r="K18" s="53"/>
    </row>
    <row r="19" spans="1:11" ht="17" thickBot="1" x14ac:dyDescent="0.25">
      <c r="A19" s="14"/>
      <c r="B19" s="23"/>
      <c r="C19" s="23"/>
      <c r="D19" s="23"/>
      <c r="E19" s="15" t="s">
        <v>26</v>
      </c>
      <c r="F19" s="9">
        <f>SUM(F14:F18)</f>
        <v>0</v>
      </c>
      <c r="H19" s="53"/>
      <c r="I19" s="53"/>
      <c r="J19" s="53"/>
      <c r="K19" s="53"/>
    </row>
    <row r="21" spans="1:11" ht="17" thickBot="1" x14ac:dyDescent="0.25"/>
    <row r="22" spans="1:11" x14ac:dyDescent="0.2">
      <c r="A22" s="49" t="s">
        <v>85</v>
      </c>
      <c r="B22" s="50"/>
      <c r="C22" s="50"/>
      <c r="D22" s="50"/>
      <c r="E22" s="50"/>
      <c r="F22" s="51"/>
    </row>
    <row r="23" spans="1:11" ht="34" x14ac:dyDescent="0.2">
      <c r="A23" s="20" t="s">
        <v>28</v>
      </c>
      <c r="B23" s="16" t="s">
        <v>35</v>
      </c>
      <c r="C23" s="16" t="s">
        <v>83</v>
      </c>
      <c r="D23" s="16" t="s">
        <v>36</v>
      </c>
      <c r="E23" s="16" t="s">
        <v>37</v>
      </c>
      <c r="F23" s="21" t="s">
        <v>38</v>
      </c>
    </row>
    <row r="24" spans="1:11" x14ac:dyDescent="0.2">
      <c r="A24" s="6" t="s">
        <v>39</v>
      </c>
      <c r="B24" s="17"/>
      <c r="C24" s="18">
        <v>973</v>
      </c>
      <c r="D24" s="11"/>
      <c r="E24" s="19">
        <v>12</v>
      </c>
      <c r="F24" s="22">
        <f t="shared" ref="F24:F28" si="1">B24*D24*E24</f>
        <v>0</v>
      </c>
    </row>
    <row r="25" spans="1:11" x14ac:dyDescent="0.2">
      <c r="A25" s="6" t="s">
        <v>40</v>
      </c>
      <c r="B25" s="17"/>
      <c r="C25" s="18">
        <v>1113</v>
      </c>
      <c r="D25" s="11"/>
      <c r="E25" s="19">
        <v>12</v>
      </c>
      <c r="F25" s="22">
        <f t="shared" si="1"/>
        <v>0</v>
      </c>
    </row>
    <row r="26" spans="1:11" x14ac:dyDescent="0.2">
      <c r="A26" s="6" t="s">
        <v>41</v>
      </c>
      <c r="B26" s="17"/>
      <c r="C26" s="18">
        <v>1465</v>
      </c>
      <c r="D26" s="11"/>
      <c r="E26" s="19">
        <v>12</v>
      </c>
      <c r="F26" s="22">
        <f t="shared" si="1"/>
        <v>0</v>
      </c>
    </row>
    <row r="27" spans="1:11" x14ac:dyDescent="0.2">
      <c r="A27" s="6" t="s">
        <v>42</v>
      </c>
      <c r="B27" s="17"/>
      <c r="C27" s="18">
        <v>1816</v>
      </c>
      <c r="D27" s="11"/>
      <c r="E27" s="19">
        <v>12</v>
      </c>
      <c r="F27" s="22">
        <f t="shared" si="1"/>
        <v>0</v>
      </c>
    </row>
    <row r="28" spans="1:11" x14ac:dyDescent="0.2">
      <c r="A28" s="6" t="s">
        <v>43</v>
      </c>
      <c r="B28" s="17"/>
      <c r="C28" s="18">
        <v>1987</v>
      </c>
      <c r="D28" s="11"/>
      <c r="E28" s="19">
        <v>12</v>
      </c>
      <c r="F28" s="22">
        <f t="shared" si="1"/>
        <v>0</v>
      </c>
    </row>
    <row r="29" spans="1:11" ht="17" thickBot="1" x14ac:dyDescent="0.25">
      <c r="A29" s="14"/>
      <c r="B29" s="23"/>
      <c r="C29" s="23"/>
      <c r="D29" s="23"/>
      <c r="E29" s="15" t="s">
        <v>26</v>
      </c>
      <c r="F29" s="9">
        <f>SUM(F24:F28)</f>
        <v>0</v>
      </c>
    </row>
    <row r="31" spans="1:11" ht="17" thickBot="1" x14ac:dyDescent="0.25"/>
    <row r="32" spans="1:11" x14ac:dyDescent="0.2">
      <c r="A32" s="49" t="s">
        <v>86</v>
      </c>
      <c r="B32" s="50"/>
      <c r="C32" s="50"/>
      <c r="D32" s="50"/>
      <c r="E32" s="50"/>
      <c r="F32" s="51"/>
    </row>
    <row r="33" spans="1:6" ht="34" x14ac:dyDescent="0.2">
      <c r="A33" s="20" t="s">
        <v>28</v>
      </c>
      <c r="B33" s="16" t="s">
        <v>35</v>
      </c>
      <c r="C33" s="16" t="s">
        <v>83</v>
      </c>
      <c r="D33" s="16" t="s">
        <v>36</v>
      </c>
      <c r="E33" s="16" t="s">
        <v>37</v>
      </c>
      <c r="F33" s="21" t="s">
        <v>38</v>
      </c>
    </row>
    <row r="34" spans="1:6" x14ac:dyDescent="0.2">
      <c r="A34" s="6" t="s">
        <v>39</v>
      </c>
      <c r="B34" s="17"/>
      <c r="C34" s="18">
        <v>970</v>
      </c>
      <c r="D34" s="11"/>
      <c r="E34" s="19">
        <v>12</v>
      </c>
      <c r="F34" s="22">
        <f t="shared" ref="F34:F38" si="2">B34*D34*E34</f>
        <v>0</v>
      </c>
    </row>
    <row r="35" spans="1:6" x14ac:dyDescent="0.2">
      <c r="A35" s="6" t="s">
        <v>40</v>
      </c>
      <c r="B35" s="17"/>
      <c r="C35" s="18">
        <v>1061</v>
      </c>
      <c r="D35" s="11"/>
      <c r="E35" s="19">
        <v>12</v>
      </c>
      <c r="F35" s="22">
        <f t="shared" si="2"/>
        <v>0</v>
      </c>
    </row>
    <row r="36" spans="1:6" x14ac:dyDescent="0.2">
      <c r="A36" s="6" t="s">
        <v>41</v>
      </c>
      <c r="B36" s="17"/>
      <c r="C36" s="18">
        <v>1377</v>
      </c>
      <c r="D36" s="11"/>
      <c r="E36" s="19">
        <v>12</v>
      </c>
      <c r="F36" s="22">
        <f t="shared" si="2"/>
        <v>0</v>
      </c>
    </row>
    <row r="37" spans="1:6" x14ac:dyDescent="0.2">
      <c r="A37" s="6" t="s">
        <v>42</v>
      </c>
      <c r="B37" s="17"/>
      <c r="C37" s="18">
        <v>1813</v>
      </c>
      <c r="D37" s="11"/>
      <c r="E37" s="19">
        <v>12</v>
      </c>
      <c r="F37" s="22">
        <f t="shared" si="2"/>
        <v>0</v>
      </c>
    </row>
    <row r="38" spans="1:6" x14ac:dyDescent="0.2">
      <c r="A38" s="6" t="s">
        <v>43</v>
      </c>
      <c r="B38" s="17"/>
      <c r="C38" s="18">
        <v>2025</v>
      </c>
      <c r="D38" s="11"/>
      <c r="E38" s="19">
        <v>12</v>
      </c>
      <c r="F38" s="22">
        <f t="shared" si="2"/>
        <v>0</v>
      </c>
    </row>
    <row r="39" spans="1:6" ht="17" thickBot="1" x14ac:dyDescent="0.25">
      <c r="A39" s="14"/>
      <c r="B39" s="23"/>
      <c r="C39" s="23"/>
      <c r="D39" s="23"/>
      <c r="E39" s="15" t="s">
        <v>26</v>
      </c>
      <c r="F39" s="9">
        <f>SUM(F34:F38)</f>
        <v>0</v>
      </c>
    </row>
    <row r="41" spans="1:6" ht="17" thickBot="1" x14ac:dyDescent="0.25"/>
    <row r="42" spans="1:6" x14ac:dyDescent="0.2">
      <c r="A42" s="49" t="s">
        <v>87</v>
      </c>
      <c r="B42" s="50"/>
      <c r="C42" s="50"/>
      <c r="D42" s="50"/>
      <c r="E42" s="50"/>
      <c r="F42" s="51"/>
    </row>
    <row r="43" spans="1:6" ht="34" x14ac:dyDescent="0.2">
      <c r="A43" s="20" t="s">
        <v>28</v>
      </c>
      <c r="B43" s="16" t="s">
        <v>35</v>
      </c>
      <c r="C43" s="16" t="s">
        <v>83</v>
      </c>
      <c r="D43" s="16" t="s">
        <v>36</v>
      </c>
      <c r="E43" s="16" t="s">
        <v>37</v>
      </c>
      <c r="F43" s="21" t="s">
        <v>38</v>
      </c>
    </row>
    <row r="44" spans="1:6" x14ac:dyDescent="0.2">
      <c r="A44" s="6" t="s">
        <v>39</v>
      </c>
      <c r="B44" s="17"/>
      <c r="C44" s="18">
        <v>940</v>
      </c>
      <c r="D44" s="11"/>
      <c r="E44" s="19">
        <v>12</v>
      </c>
      <c r="F44" s="22">
        <f t="shared" ref="F44:F48" si="3">B44*D44*E44</f>
        <v>0</v>
      </c>
    </row>
    <row r="45" spans="1:6" x14ac:dyDescent="0.2">
      <c r="A45" s="6" t="s">
        <v>40</v>
      </c>
      <c r="B45" s="17"/>
      <c r="C45" s="18">
        <v>1071</v>
      </c>
      <c r="D45" s="11"/>
      <c r="E45" s="19">
        <v>12</v>
      </c>
      <c r="F45" s="22">
        <f t="shared" si="3"/>
        <v>0</v>
      </c>
    </row>
    <row r="46" spans="1:6" x14ac:dyDescent="0.2">
      <c r="A46" s="6" t="s">
        <v>41</v>
      </c>
      <c r="B46" s="17"/>
      <c r="C46" s="18">
        <v>1298</v>
      </c>
      <c r="D46" s="11"/>
      <c r="E46" s="19">
        <v>12</v>
      </c>
      <c r="F46" s="22">
        <f t="shared" si="3"/>
        <v>0</v>
      </c>
    </row>
    <row r="47" spans="1:6" x14ac:dyDescent="0.2">
      <c r="A47" s="6" t="s">
        <v>42</v>
      </c>
      <c r="B47" s="17"/>
      <c r="C47" s="18">
        <v>1605</v>
      </c>
      <c r="D47" s="11"/>
      <c r="E47" s="19">
        <v>12</v>
      </c>
      <c r="F47" s="22">
        <f t="shared" si="3"/>
        <v>0</v>
      </c>
    </row>
    <row r="48" spans="1:6" x14ac:dyDescent="0.2">
      <c r="A48" s="6" t="s">
        <v>43</v>
      </c>
      <c r="B48" s="17"/>
      <c r="C48" s="18">
        <v>1837</v>
      </c>
      <c r="D48" s="11"/>
      <c r="E48" s="19">
        <v>12</v>
      </c>
      <c r="F48" s="22">
        <f t="shared" si="3"/>
        <v>0</v>
      </c>
    </row>
    <row r="49" spans="1:6" ht="17" thickBot="1" x14ac:dyDescent="0.25">
      <c r="A49" s="14"/>
      <c r="B49" s="23"/>
      <c r="C49" s="23"/>
      <c r="D49" s="23"/>
      <c r="E49" s="15" t="s">
        <v>26</v>
      </c>
      <c r="F49" s="9">
        <f>SUM(F44:F48)</f>
        <v>0</v>
      </c>
    </row>
    <row r="51" spans="1:6" ht="17" thickBot="1" x14ac:dyDescent="0.25"/>
    <row r="52" spans="1:6" x14ac:dyDescent="0.2">
      <c r="A52" s="49" t="s">
        <v>84</v>
      </c>
      <c r="B52" s="50"/>
      <c r="C52" s="50"/>
      <c r="D52" s="50"/>
      <c r="E52" s="50"/>
      <c r="F52" s="51"/>
    </row>
    <row r="53" spans="1:6" ht="34" x14ac:dyDescent="0.2">
      <c r="A53" s="20" t="s">
        <v>28</v>
      </c>
      <c r="B53" s="16" t="s">
        <v>35</v>
      </c>
      <c r="C53" s="16" t="s">
        <v>83</v>
      </c>
      <c r="D53" s="16" t="s">
        <v>36</v>
      </c>
      <c r="E53" s="16" t="s">
        <v>37</v>
      </c>
      <c r="F53" s="21" t="s">
        <v>38</v>
      </c>
    </row>
    <row r="54" spans="1:6" x14ac:dyDescent="0.2">
      <c r="A54" s="6" t="s">
        <v>39</v>
      </c>
      <c r="B54" s="32">
        <f>SUM(B14+B24+B34+B44)</f>
        <v>0</v>
      </c>
      <c r="C54" s="33">
        <f>AVERAGE(C14,C24,C34,C44)</f>
        <v>955.75</v>
      </c>
      <c r="D54" s="32">
        <f t="shared" ref="D54:D58" si="4">SUM(D14+D24+D34+D44)</f>
        <v>0</v>
      </c>
      <c r="E54" s="32">
        <v>12</v>
      </c>
      <c r="F54" s="22">
        <f>SUM(F14+F24+F34+F44)</f>
        <v>0</v>
      </c>
    </row>
    <row r="55" spans="1:6" x14ac:dyDescent="0.2">
      <c r="A55" s="6" t="s">
        <v>40</v>
      </c>
      <c r="B55" s="32">
        <f t="shared" ref="B55:B58" si="5">SUM(B15+B25+B35+B45)</f>
        <v>0</v>
      </c>
      <c r="C55" s="33">
        <f t="shared" ref="C55:C58" si="6">AVERAGE(C15,C25,C35,C45)</f>
        <v>1079</v>
      </c>
      <c r="D55" s="32">
        <f t="shared" si="4"/>
        <v>0</v>
      </c>
      <c r="E55" s="32">
        <v>12</v>
      </c>
      <c r="F55" s="22">
        <f t="shared" ref="F55:F59" si="7">SUM(F15+F25+F35+F45)</f>
        <v>0</v>
      </c>
    </row>
    <row r="56" spans="1:6" x14ac:dyDescent="0.2">
      <c r="A56" s="6" t="s">
        <v>41</v>
      </c>
      <c r="B56" s="32">
        <f t="shared" si="5"/>
        <v>0</v>
      </c>
      <c r="C56" s="33">
        <f t="shared" si="6"/>
        <v>1359.5</v>
      </c>
      <c r="D56" s="32">
        <f t="shared" si="4"/>
        <v>0</v>
      </c>
      <c r="E56" s="32">
        <v>12</v>
      </c>
      <c r="F56" s="22">
        <f t="shared" si="7"/>
        <v>0</v>
      </c>
    </row>
    <row r="57" spans="1:6" x14ac:dyDescent="0.2">
      <c r="A57" s="6" t="s">
        <v>42</v>
      </c>
      <c r="B57" s="32">
        <f t="shared" si="5"/>
        <v>0</v>
      </c>
      <c r="C57" s="33">
        <f t="shared" si="6"/>
        <v>1709.75</v>
      </c>
      <c r="D57" s="32">
        <f t="shared" si="4"/>
        <v>0</v>
      </c>
      <c r="E57" s="32">
        <v>12</v>
      </c>
      <c r="F57" s="22">
        <f t="shared" si="7"/>
        <v>0</v>
      </c>
    </row>
    <row r="58" spans="1:6" x14ac:dyDescent="0.2">
      <c r="A58" s="6" t="s">
        <v>43</v>
      </c>
      <c r="B58" s="32">
        <f t="shared" si="5"/>
        <v>0</v>
      </c>
      <c r="C58" s="33">
        <f t="shared" si="6"/>
        <v>1921.5</v>
      </c>
      <c r="D58" s="32">
        <f t="shared" si="4"/>
        <v>0</v>
      </c>
      <c r="E58" s="32">
        <v>12</v>
      </c>
      <c r="F58" s="22">
        <f t="shared" si="7"/>
        <v>0</v>
      </c>
    </row>
    <row r="59" spans="1:6" ht="17" thickBot="1" x14ac:dyDescent="0.25">
      <c r="A59" s="14"/>
      <c r="B59" s="23"/>
      <c r="C59" s="23"/>
      <c r="D59" s="23"/>
      <c r="E59" s="15" t="s">
        <v>26</v>
      </c>
      <c r="F59" s="22">
        <f t="shared" si="7"/>
        <v>0</v>
      </c>
    </row>
  </sheetData>
  <mergeCells count="8">
    <mergeCell ref="A32:F32"/>
    <mergeCell ref="A42:F42"/>
    <mergeCell ref="A52:F52"/>
    <mergeCell ref="A1:C1"/>
    <mergeCell ref="A12:F12"/>
    <mergeCell ref="E2:J4"/>
    <mergeCell ref="H13:K19"/>
    <mergeCell ref="A22:F22"/>
  </mergeCells>
  <phoneticPr fontId="5" type="noConversion"/>
  <pageMargins left="0.25" right="0.25" top="0.75" bottom="0.75" header="0.3" footer="0.3"/>
  <pageSetup scale="88" orientation="landscape" horizontalDpi="0" verticalDpi="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0"/>
  <sheetViews>
    <sheetView workbookViewId="0">
      <selection activeCell="B4" sqref="B4"/>
    </sheetView>
  </sheetViews>
  <sheetFormatPr baseColWidth="10" defaultRowHeight="16" x14ac:dyDescent="0.2"/>
  <cols>
    <col min="1" max="1" width="37" customWidth="1"/>
    <col min="2" max="2" width="21.33203125" customWidth="1"/>
  </cols>
  <sheetData>
    <row r="1" spans="1:2" x14ac:dyDescent="0.2">
      <c r="A1" s="49" t="s">
        <v>7</v>
      </c>
      <c r="B1" s="51"/>
    </row>
    <row r="2" spans="1:2" x14ac:dyDescent="0.2">
      <c r="A2" s="54"/>
      <c r="B2" s="55"/>
    </row>
    <row r="3" spans="1:2" ht="23" customHeight="1" x14ac:dyDescent="0.2">
      <c r="A3" s="4" t="s">
        <v>8</v>
      </c>
      <c r="B3" s="5" t="s">
        <v>25</v>
      </c>
    </row>
    <row r="4" spans="1:2" x14ac:dyDescent="0.2">
      <c r="A4" s="6" t="s">
        <v>9</v>
      </c>
      <c r="B4" s="8"/>
    </row>
    <row r="5" spans="1:2" x14ac:dyDescent="0.2">
      <c r="A5" s="6" t="s">
        <v>10</v>
      </c>
      <c r="B5" s="8"/>
    </row>
    <row r="6" spans="1:2" x14ac:dyDescent="0.2">
      <c r="A6" s="6" t="s">
        <v>11</v>
      </c>
      <c r="B6" s="8"/>
    </row>
    <row r="7" spans="1:2" x14ac:dyDescent="0.2">
      <c r="A7" s="6" t="s">
        <v>12</v>
      </c>
      <c r="B7" s="8"/>
    </row>
    <row r="8" spans="1:2" x14ac:dyDescent="0.2">
      <c r="A8" s="6" t="s">
        <v>13</v>
      </c>
      <c r="B8" s="8"/>
    </row>
    <row r="9" spans="1:2" x14ac:dyDescent="0.2">
      <c r="A9" s="6" t="s">
        <v>14</v>
      </c>
      <c r="B9" s="8"/>
    </row>
    <row r="10" spans="1:2" x14ac:dyDescent="0.2">
      <c r="A10" s="6" t="s">
        <v>15</v>
      </c>
      <c r="B10" s="8"/>
    </row>
    <row r="11" spans="1:2" x14ac:dyDescent="0.2">
      <c r="A11" s="6" t="s">
        <v>16</v>
      </c>
      <c r="B11" s="8"/>
    </row>
    <row r="12" spans="1:2" x14ac:dyDescent="0.2">
      <c r="A12" s="6" t="s">
        <v>17</v>
      </c>
      <c r="B12" s="8"/>
    </row>
    <row r="13" spans="1:2" x14ac:dyDescent="0.2">
      <c r="A13" s="6" t="s">
        <v>18</v>
      </c>
      <c r="B13" s="8"/>
    </row>
    <row r="14" spans="1:2" x14ac:dyDescent="0.2">
      <c r="A14" s="6" t="s">
        <v>19</v>
      </c>
      <c r="B14" s="8"/>
    </row>
    <row r="15" spans="1:2" x14ac:dyDescent="0.2">
      <c r="A15" s="6" t="s">
        <v>20</v>
      </c>
      <c r="B15" s="8"/>
    </row>
    <row r="16" spans="1:2" x14ac:dyDescent="0.2">
      <c r="A16" s="6" t="s">
        <v>21</v>
      </c>
      <c r="B16" s="8"/>
    </row>
    <row r="17" spans="1:2" x14ac:dyDescent="0.2">
      <c r="A17" s="6" t="s">
        <v>22</v>
      </c>
      <c r="B17" s="8"/>
    </row>
    <row r="18" spans="1:2" x14ac:dyDescent="0.2">
      <c r="A18" s="6" t="s">
        <v>23</v>
      </c>
      <c r="B18" s="8"/>
    </row>
    <row r="19" spans="1:2" x14ac:dyDescent="0.2">
      <c r="A19" s="6" t="s">
        <v>24</v>
      </c>
      <c r="B19" s="8"/>
    </row>
    <row r="20" spans="1:2" ht="17" thickBot="1" x14ac:dyDescent="0.25">
      <c r="A20" s="7" t="s">
        <v>26</v>
      </c>
      <c r="B20" s="9">
        <f>SUM(B4:B19)</f>
        <v>0</v>
      </c>
    </row>
  </sheetData>
  <mergeCells count="1">
    <mergeCell ref="A1:B2"/>
  </mergeCells>
  <phoneticPr fontId="5" type="noConversion"/>
  <pageMargins left="0.75" right="0.75" top="1" bottom="1" header="0.5" footer="0.5"/>
  <pageSetup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workbookViewId="0">
      <selection sqref="A1:B1"/>
    </sheetView>
  </sheetViews>
  <sheetFormatPr baseColWidth="10" defaultRowHeight="16" x14ac:dyDescent="0.2"/>
  <cols>
    <col min="1" max="1" width="29.5" customWidth="1"/>
    <col min="2" max="2" width="21.33203125" customWidth="1"/>
  </cols>
  <sheetData>
    <row r="1" spans="1:2" ht="30" customHeight="1" x14ac:dyDescent="0.2">
      <c r="A1" s="49" t="s">
        <v>44</v>
      </c>
      <c r="B1" s="51"/>
    </row>
    <row r="2" spans="1:2" ht="22" customHeight="1" x14ac:dyDescent="0.2">
      <c r="A2" s="4" t="s">
        <v>8</v>
      </c>
      <c r="B2" s="5" t="s">
        <v>45</v>
      </c>
    </row>
    <row r="3" spans="1:2" x14ac:dyDescent="0.2">
      <c r="A3" s="6" t="s">
        <v>46</v>
      </c>
      <c r="B3" s="8"/>
    </row>
    <row r="4" spans="1:2" x14ac:dyDescent="0.2">
      <c r="A4" s="6" t="s">
        <v>47</v>
      </c>
      <c r="B4" s="8"/>
    </row>
    <row r="5" spans="1:2" x14ac:dyDescent="0.2">
      <c r="A5" s="6" t="s">
        <v>48</v>
      </c>
      <c r="B5" s="8"/>
    </row>
    <row r="6" spans="1:2" x14ac:dyDescent="0.2">
      <c r="A6" s="6" t="s">
        <v>49</v>
      </c>
      <c r="B6" s="8"/>
    </row>
    <row r="7" spans="1:2" x14ac:dyDescent="0.2">
      <c r="A7" s="6" t="s">
        <v>50</v>
      </c>
      <c r="B7" s="8"/>
    </row>
    <row r="8" spans="1:2" x14ac:dyDescent="0.2">
      <c r="A8" s="6" t="s">
        <v>51</v>
      </c>
      <c r="B8" s="8"/>
    </row>
    <row r="9" spans="1:2" x14ac:dyDescent="0.2">
      <c r="A9" s="6" t="s">
        <v>52</v>
      </c>
      <c r="B9" s="8"/>
    </row>
    <row r="10" spans="1:2" ht="17" thickBot="1" x14ac:dyDescent="0.25">
      <c r="A10" s="7" t="s">
        <v>26</v>
      </c>
      <c r="B10" s="9">
        <f>SUM(B3:B9)</f>
        <v>0</v>
      </c>
    </row>
  </sheetData>
  <mergeCells count="1">
    <mergeCell ref="A1:B1"/>
  </mergeCells>
  <phoneticPr fontId="5" type="noConversion"/>
  <pageMargins left="0.75" right="0.75" top="1" bottom="1" header="0.5" footer="0.5"/>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activeCell="B8" sqref="B8"/>
    </sheetView>
  </sheetViews>
  <sheetFormatPr baseColWidth="10" defaultRowHeight="16" x14ac:dyDescent="0.2"/>
  <cols>
    <col min="1" max="1" width="21.83203125" customWidth="1"/>
    <col min="2" max="2" width="20" customWidth="1"/>
  </cols>
  <sheetData>
    <row r="1" spans="1:2" ht="29" customHeight="1" x14ac:dyDescent="0.2">
      <c r="A1" s="49" t="s">
        <v>53</v>
      </c>
      <c r="B1" s="51"/>
    </row>
    <row r="2" spans="1:2" ht="23" customHeight="1" x14ac:dyDescent="0.2">
      <c r="A2" s="4" t="s">
        <v>8</v>
      </c>
      <c r="B2" s="5" t="s">
        <v>45</v>
      </c>
    </row>
    <row r="3" spans="1:2" x14ac:dyDescent="0.2">
      <c r="A3" s="6" t="s">
        <v>54</v>
      </c>
      <c r="B3" s="8"/>
    </row>
    <row r="4" spans="1:2" x14ac:dyDescent="0.2">
      <c r="A4" s="6" t="s">
        <v>55</v>
      </c>
      <c r="B4" s="8"/>
    </row>
    <row r="5" spans="1:2" x14ac:dyDescent="0.2">
      <c r="A5" s="6" t="s">
        <v>56</v>
      </c>
      <c r="B5" s="8"/>
    </row>
    <row r="6" spans="1:2" x14ac:dyDescent="0.2">
      <c r="A6" s="6" t="s">
        <v>57</v>
      </c>
      <c r="B6" s="8"/>
    </row>
    <row r="7" spans="1:2" x14ac:dyDescent="0.2">
      <c r="A7" s="6" t="s">
        <v>58</v>
      </c>
      <c r="B7" s="8"/>
    </row>
    <row r="8" spans="1:2" ht="17" thickBot="1" x14ac:dyDescent="0.25">
      <c r="A8" s="7" t="s">
        <v>26</v>
      </c>
      <c r="B8" s="9">
        <f>SUM(B3:B7)</f>
        <v>0</v>
      </c>
    </row>
  </sheetData>
  <mergeCells count="1">
    <mergeCell ref="A1:B1"/>
  </mergeCells>
  <phoneticPr fontId="5" type="noConversion"/>
  <pageMargins left="0.75" right="0.75" top="1" bottom="1" header="0.5" footer="0.5"/>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workbookViewId="0">
      <selection activeCell="B9" sqref="B9"/>
    </sheetView>
  </sheetViews>
  <sheetFormatPr baseColWidth="10" defaultRowHeight="16" x14ac:dyDescent="0.2"/>
  <cols>
    <col min="1" max="1" width="32.33203125" customWidth="1"/>
    <col min="2" max="2" width="20.83203125" customWidth="1"/>
  </cols>
  <sheetData>
    <row r="1" spans="1:8" ht="31" customHeight="1" x14ac:dyDescent="0.2">
      <c r="A1" s="49" t="s">
        <v>69</v>
      </c>
      <c r="B1" s="51"/>
    </row>
    <row r="2" spans="1:8" ht="20" customHeight="1" x14ac:dyDescent="0.2">
      <c r="A2" s="6" t="s">
        <v>70</v>
      </c>
      <c r="B2" s="30">
        <f>'Leasing-Rental Assistance'!C9</f>
        <v>0</v>
      </c>
    </row>
    <row r="3" spans="1:8" ht="20" customHeight="1" x14ac:dyDescent="0.2">
      <c r="A3" s="6" t="s">
        <v>71</v>
      </c>
      <c r="B3" s="30">
        <f>'Leasing-Rental Assistance'!F59</f>
        <v>0</v>
      </c>
    </row>
    <row r="4" spans="1:8" ht="20" customHeight="1" x14ac:dyDescent="0.2">
      <c r="A4" s="6" t="s">
        <v>72</v>
      </c>
      <c r="B4" s="30">
        <f>'Supportive Services'!B20</f>
        <v>0</v>
      </c>
    </row>
    <row r="5" spans="1:8" ht="21" customHeight="1" x14ac:dyDescent="0.2">
      <c r="A5" s="6" t="s">
        <v>73</v>
      </c>
      <c r="B5" s="30">
        <f>Operating!B10</f>
        <v>0</v>
      </c>
    </row>
    <row r="6" spans="1:8" ht="21" customHeight="1" x14ac:dyDescent="0.2">
      <c r="A6" s="6" t="s">
        <v>78</v>
      </c>
      <c r="B6" s="30">
        <f>HMIS!B8</f>
        <v>0</v>
      </c>
    </row>
    <row r="7" spans="1:8" ht="21" customHeight="1" x14ac:dyDescent="0.2">
      <c r="A7" s="6" t="s">
        <v>74</v>
      </c>
      <c r="B7" s="30">
        <f>SUM(B2:B6)</f>
        <v>0</v>
      </c>
    </row>
    <row r="8" spans="1:8" ht="20" customHeight="1" x14ac:dyDescent="0.2">
      <c r="A8" s="6" t="s">
        <v>75</v>
      </c>
      <c r="B8" s="8"/>
      <c r="D8" s="52" t="s">
        <v>88</v>
      </c>
      <c r="E8" s="52"/>
      <c r="F8" s="52"/>
      <c r="G8" s="52"/>
      <c r="H8" s="52"/>
    </row>
    <row r="9" spans="1:8" ht="20" customHeight="1" x14ac:dyDescent="0.2">
      <c r="A9" s="6" t="s">
        <v>76</v>
      </c>
      <c r="B9" s="30">
        <f>B7+B8</f>
        <v>0</v>
      </c>
      <c r="D9" s="52"/>
      <c r="E9" s="52"/>
      <c r="F9" s="52"/>
      <c r="G9" s="52"/>
      <c r="H9" s="52"/>
    </row>
    <row r="10" spans="1:8" x14ac:dyDescent="0.2">
      <c r="A10" s="6"/>
      <c r="B10" s="26"/>
      <c r="D10" s="52"/>
      <c r="E10" s="52"/>
      <c r="F10" s="52"/>
      <c r="G10" s="52"/>
      <c r="H10" s="52"/>
    </row>
    <row r="11" spans="1:8" ht="21" customHeight="1" thickBot="1" x14ac:dyDescent="0.25">
      <c r="A11" s="14" t="s">
        <v>77</v>
      </c>
      <c r="B11" s="9">
        <f>B3+B4+B5+B6+B8</f>
        <v>0</v>
      </c>
    </row>
  </sheetData>
  <mergeCells count="2">
    <mergeCell ref="A1:B1"/>
    <mergeCell ref="D8:H10"/>
  </mergeCells>
  <phoneticPr fontId="5" type="noConversion"/>
  <pageMargins left="0.7" right="0.7" top="0.75" bottom="0.75" header="0.3" footer="0.3"/>
  <pageSetup scale="97" orientation="landscape" horizontalDpi="0" verticalDpi="0"/>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tabSelected="1" workbookViewId="0">
      <selection activeCell="A27" sqref="A27"/>
    </sheetView>
  </sheetViews>
  <sheetFormatPr baseColWidth="10" defaultRowHeight="16" x14ac:dyDescent="0.2"/>
  <cols>
    <col min="1" max="1" width="34.6640625" customWidth="1"/>
    <col min="2" max="2" width="22" customWidth="1"/>
    <col min="3" max="3" width="20.1640625" customWidth="1"/>
  </cols>
  <sheetData>
    <row r="1" spans="1:3" ht="30" customHeight="1" x14ac:dyDescent="0.2">
      <c r="A1" s="60" t="s">
        <v>59</v>
      </c>
      <c r="B1" s="60"/>
      <c r="C1" s="60"/>
    </row>
    <row r="2" spans="1:3" ht="17" thickBot="1" x14ac:dyDescent="0.25"/>
    <row r="3" spans="1:3" ht="24" customHeight="1" x14ac:dyDescent="0.2">
      <c r="A3" s="49" t="s">
        <v>60</v>
      </c>
      <c r="B3" s="50"/>
      <c r="C3" s="51"/>
    </row>
    <row r="4" spans="1:3" ht="24" customHeight="1" x14ac:dyDescent="0.2">
      <c r="A4" s="58" t="s">
        <v>79</v>
      </c>
      <c r="B4" s="59"/>
      <c r="C4" s="27">
        <f>'Summary Budget'!B11*0.25</f>
        <v>0</v>
      </c>
    </row>
    <row r="5" spans="1:3" ht="20" customHeight="1" x14ac:dyDescent="0.2">
      <c r="A5" s="58" t="s">
        <v>64</v>
      </c>
      <c r="B5" s="59"/>
      <c r="C5" s="28" t="e">
        <f>C13/'Summary Budget'!B11</f>
        <v>#DIV/0!</v>
      </c>
    </row>
    <row r="6" spans="1:3" ht="22" customHeight="1" x14ac:dyDescent="0.2">
      <c r="A6" s="4" t="s">
        <v>61</v>
      </c>
      <c r="B6" s="2" t="s">
        <v>62</v>
      </c>
      <c r="C6" s="5" t="s">
        <v>63</v>
      </c>
    </row>
    <row r="7" spans="1:3" x14ac:dyDescent="0.2">
      <c r="A7" s="25"/>
      <c r="B7" s="3"/>
      <c r="C7" s="8"/>
    </row>
    <row r="8" spans="1:3" x14ac:dyDescent="0.2">
      <c r="A8" s="25"/>
      <c r="B8" s="3"/>
      <c r="C8" s="8"/>
    </row>
    <row r="9" spans="1:3" x14ac:dyDescent="0.2">
      <c r="A9" s="25"/>
      <c r="B9" s="3"/>
      <c r="C9" s="8"/>
    </row>
    <row r="10" spans="1:3" x14ac:dyDescent="0.2">
      <c r="A10" s="25"/>
      <c r="B10" s="3"/>
      <c r="C10" s="8"/>
    </row>
    <row r="11" spans="1:3" x14ac:dyDescent="0.2">
      <c r="A11" s="25"/>
      <c r="B11" s="3"/>
      <c r="C11" s="8"/>
    </row>
    <row r="12" spans="1:3" x14ac:dyDescent="0.2">
      <c r="A12" s="25"/>
      <c r="B12" s="3"/>
      <c r="C12" s="8"/>
    </row>
    <row r="13" spans="1:3" ht="17" thickBot="1" x14ac:dyDescent="0.25">
      <c r="A13" s="56" t="s">
        <v>67</v>
      </c>
      <c r="B13" s="57"/>
      <c r="C13" s="9">
        <f>SUM(C7:C12)</f>
        <v>0</v>
      </c>
    </row>
    <row r="14" spans="1:3" ht="17" thickBot="1" x14ac:dyDescent="0.25"/>
    <row r="15" spans="1:3" ht="23" customHeight="1" x14ac:dyDescent="0.2">
      <c r="A15" s="49" t="s">
        <v>65</v>
      </c>
      <c r="B15" s="50"/>
      <c r="C15" s="51"/>
    </row>
    <row r="16" spans="1:3" ht="23" customHeight="1" x14ac:dyDescent="0.2">
      <c r="A16" s="61" t="s">
        <v>66</v>
      </c>
      <c r="B16" s="62"/>
      <c r="C16" s="29" t="e">
        <f>C25/'Summary Budget'!B9</f>
        <v>#DIV/0!</v>
      </c>
    </row>
    <row r="17" spans="1:3" ht="23" customHeight="1" x14ac:dyDescent="0.2">
      <c r="A17" s="4" t="s">
        <v>61</v>
      </c>
      <c r="B17" s="2" t="s">
        <v>62</v>
      </c>
      <c r="C17" s="5" t="s">
        <v>63</v>
      </c>
    </row>
    <row r="18" spans="1:3" x14ac:dyDescent="0.2">
      <c r="A18" s="25"/>
      <c r="B18" s="3"/>
      <c r="C18" s="8"/>
    </row>
    <row r="19" spans="1:3" x14ac:dyDescent="0.2">
      <c r="A19" s="25"/>
      <c r="B19" s="3"/>
      <c r="C19" s="8"/>
    </row>
    <row r="20" spans="1:3" x14ac:dyDescent="0.2">
      <c r="A20" s="25"/>
      <c r="B20" s="3"/>
      <c r="C20" s="8"/>
    </row>
    <row r="21" spans="1:3" x14ac:dyDescent="0.2">
      <c r="A21" s="25"/>
      <c r="B21" s="3"/>
      <c r="C21" s="8"/>
    </row>
    <row r="22" spans="1:3" x14ac:dyDescent="0.2">
      <c r="A22" s="25"/>
      <c r="B22" s="3"/>
      <c r="C22" s="8"/>
    </row>
    <row r="23" spans="1:3" x14ac:dyDescent="0.2">
      <c r="A23" s="25"/>
      <c r="B23" s="3"/>
      <c r="C23" s="8"/>
    </row>
    <row r="24" spans="1:3" x14ac:dyDescent="0.2">
      <c r="A24" s="25"/>
      <c r="B24" s="3"/>
      <c r="C24" s="8"/>
    </row>
    <row r="25" spans="1:3" ht="17" thickBot="1" x14ac:dyDescent="0.25">
      <c r="A25" s="56" t="s">
        <v>68</v>
      </c>
      <c r="B25" s="57"/>
      <c r="C25" s="9">
        <f>SUM(C18:C24)</f>
        <v>0</v>
      </c>
    </row>
  </sheetData>
  <mergeCells count="8">
    <mergeCell ref="A25:B25"/>
    <mergeCell ref="A4:B4"/>
    <mergeCell ref="A3:C3"/>
    <mergeCell ref="A1:C1"/>
    <mergeCell ref="A5:B5"/>
    <mergeCell ref="A16:B16"/>
    <mergeCell ref="A15:C15"/>
    <mergeCell ref="A13:B13"/>
  </mergeCells>
  <phoneticPr fontId="5" type="noConversion"/>
  <pageMargins left="0.75" right="0.75" top="1" bottom="1" header="0.5" footer="0.5"/>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Project Information</vt:lpstr>
      <vt:lpstr>Leasing-Rental Assistance</vt:lpstr>
      <vt:lpstr>Supportive Services</vt:lpstr>
      <vt:lpstr>Operating</vt:lpstr>
      <vt:lpstr>HMIS</vt:lpstr>
      <vt:lpstr>Summary Budget</vt:lpstr>
      <vt:lpstr>Match-Leveraging</vt:lpstr>
    </vt:vector>
  </TitlesOfParts>
  <Company>Monarch Housing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Cunningham</dc:creator>
  <cp:lastModifiedBy>Microsoft Office User</cp:lastModifiedBy>
  <cp:lastPrinted>2016-09-12T13:50:10Z</cp:lastPrinted>
  <dcterms:created xsi:type="dcterms:W3CDTF">2014-05-28T13:45:36Z</dcterms:created>
  <dcterms:modified xsi:type="dcterms:W3CDTF">2022-08-22T01:20:38Z</dcterms:modified>
</cp:coreProperties>
</file>